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olb365-my.sharepoint.com/personal/marth_holb_dk/Documents/Skrivebord/"/>
    </mc:Choice>
  </mc:AlternateContent>
  <xr:revisionPtr revIDLastSave="0" documentId="8_{F5B6F2D7-1FA5-4090-B000-992F1AEA867E}" xr6:coauthVersionLast="47" xr6:coauthVersionMax="47" xr10:uidLastSave="{00000000-0000-0000-0000-000000000000}"/>
  <bookViews>
    <workbookView xWindow="-110" yWindow="-110" windowWidth="19420" windowHeight="10420" xr2:uid="{F5D74FD6-52A3-4B39-9382-9E7B9821F97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C21" i="1"/>
  <c r="C19" i="1"/>
  <c r="C17" i="1"/>
  <c r="C16" i="1"/>
  <c r="C8" i="1"/>
  <c r="D17" i="1" l="1"/>
  <c r="D15" i="1"/>
  <c r="D14" i="1"/>
  <c r="D13" i="1"/>
  <c r="D12" i="1"/>
  <c r="D11" i="1"/>
  <c r="D10" i="1"/>
  <c r="D9" i="1"/>
  <c r="D7" i="1"/>
  <c r="D6" i="1"/>
  <c r="C24" i="1" l="1"/>
  <c r="D23" i="1"/>
  <c r="D19" i="1"/>
  <c r="D21" i="1" l="1"/>
  <c r="D24" i="1"/>
  <c r="A26" i="1" l="1"/>
</calcChain>
</file>

<file path=xl/sharedStrings.xml><?xml version="1.0" encoding="utf-8"?>
<sst xmlns="http://schemas.openxmlformats.org/spreadsheetml/2006/main" count="36" uniqueCount="35">
  <si>
    <t>Nøgletal</t>
  </si>
  <si>
    <t>Beløb - Indtastes</t>
  </si>
  <si>
    <t>Procent af omsætning - Udregnes</t>
  </si>
  <si>
    <t>1-a) Omsætning</t>
  </si>
  <si>
    <t>1- b) Overskud/underskud (ved underskud anfør "-" foran beløb)</t>
  </si>
  <si>
    <t>Samlede administrationsomkostninger</t>
  </si>
  <si>
    <t>Samlede borgerrelaterede omkostninger</t>
  </si>
  <si>
    <t>Ejendomsomkostninger</t>
  </si>
  <si>
    <t>Beløb indtastes i hele kr. i de gule felter, herefter udregnes automatisk nøgletal, der opgøres i procent af omsætning, i de grønne felter.</t>
  </si>
  <si>
    <t>Forklaring af de enkelte nøgletal findes i "Guide til indberetning af årsrapport nøgletal"</t>
  </si>
  <si>
    <t>1-h) Samlet løn m.v. til øverste leder</t>
  </si>
  <si>
    <t>1-c) Overskud/underskud opgjort i procent i forhold til omsætning</t>
  </si>
  <si>
    <t>1-i) Lønomkostninger til samlet ledelse</t>
  </si>
  <si>
    <t>1-k) Lønomkostninger til borgerrelateret personale</t>
  </si>
  <si>
    <t>1-l) Lønomkostninger til administrativt og teknisk personale</t>
  </si>
  <si>
    <t>1-m) Omkostninger til ikke-fastansat borgerrelateret personale</t>
  </si>
  <si>
    <t>1-n) Samlede omkostninger til kompetenceudvikling</t>
  </si>
  <si>
    <t>1-o) Samlede lønomkostninger opgjort i procent i forhold til omsætning</t>
  </si>
  <si>
    <t>1-p) Omkostninger til kompetenceudvikling opgjort i procent i forhold til omsætning</t>
  </si>
  <si>
    <t>1-q) Samlede administrationsomkostninger opgjort i procent i forhold til omsætningen</t>
  </si>
  <si>
    <t>1-r) Samlede borgerrelaterede omkostninger opgjort i procent i forhold til omsætningen</t>
  </si>
  <si>
    <t>1-s) Ejendomsomkostninger opgjort i procent i forhold til omsætning</t>
  </si>
  <si>
    <t>Oplysninger om sygefravær/fraværsdage pr. månedslønnet.</t>
  </si>
  <si>
    <t>Personalegennemstrømning opgjort i procent.</t>
  </si>
  <si>
    <t>Oplysninger om det seneste års faglige udvikling.</t>
  </si>
  <si>
    <t>Oplysninger om det kommende års faglige udvikling.</t>
  </si>
  <si>
    <t>Oplysninger om forventede større ændringer i det kommende år.</t>
  </si>
  <si>
    <t>Derudover skal følgende data indtastes i årsrapporten på Tilbudsportalen sammen med de økonomiske nøgletal:</t>
  </si>
  <si>
    <t>f) Beløb, der er hensat til senere brug, hvis der er tale om et offentligt tilbud</t>
  </si>
  <si>
    <t>Overstiger procentsatsen 100% kan det f.eks. skyldes, at indtægterne er mangelfulde og/eller de samme omkostninger er medtaget under flere poster</t>
  </si>
  <si>
    <t/>
  </si>
  <si>
    <t>Tal som skal indtastes i årsrapport på Tilbudsportalen</t>
  </si>
  <si>
    <t>Alle relevante nøgletal i de grå felter skal indtastes manuelt på Tilbudsportalen.</t>
  </si>
  <si>
    <t>Beregnes automatisk</t>
  </si>
  <si>
    <r>
      <t xml:space="preserve">Beregningsskema til økonomiske nøgletal i offentlige årsrapporter
</t>
    </r>
    <r>
      <rPr>
        <i/>
        <sz val="11"/>
        <color theme="1"/>
        <rFont val="Arial"/>
        <family val="2"/>
      </rPr>
      <t xml:space="preserve">Skemaet er udviklet som hjælp til at kvalitetssikre at der er sammenhæng i nøgletallene i årsrapporten samt som hjælp til beregning af de økonomiske nøgletal, der gøres op i procent af omsætning.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</si>
</sst>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i/>
      <sz val="11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11"/>
      <name val="Arial"/>
      <family val="2"/>
    </font>
    <font>
      <i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theme="6" tint="0.79998168889431442"/>
      </bottom>
      <diagonal/>
    </border>
    <border>
      <left/>
      <right style="medium">
        <color theme="6" tint="0.79998168889431442"/>
      </right>
      <top style="medium">
        <color theme="6" tint="0.79998168889431442"/>
      </top>
      <bottom style="medium">
        <color theme="6" tint="0.79998168889431442"/>
      </bottom>
      <diagonal/>
    </border>
    <border>
      <left style="medium">
        <color theme="6" tint="0.79998168889431442"/>
      </left>
      <right style="medium">
        <color theme="6" tint="0.79998168889431442"/>
      </right>
      <top style="medium">
        <color theme="6" tint="0.79998168889431442"/>
      </top>
      <bottom style="medium">
        <color theme="6" tint="0.79998168889431442"/>
      </bottom>
      <diagonal/>
    </border>
    <border>
      <left/>
      <right style="medium">
        <color theme="6" tint="0.79998168889431442"/>
      </right>
      <top style="medium">
        <color theme="6" tint="0.79998168889431442"/>
      </top>
      <bottom style="medium">
        <color indexed="64"/>
      </bottom>
      <diagonal/>
    </border>
    <border>
      <left style="medium">
        <color theme="6" tint="0.79998168889431442"/>
      </left>
      <right style="medium">
        <color theme="6" tint="0.79998168889431442"/>
      </right>
      <top style="medium">
        <color theme="6" tint="0.79998168889431442"/>
      </top>
      <bottom style="medium">
        <color indexed="64"/>
      </bottom>
      <diagonal/>
    </border>
    <border>
      <left style="medium">
        <color theme="6" tint="0.79998168889431442"/>
      </left>
      <right style="medium">
        <color theme="6" tint="0.79998168889431442"/>
      </right>
      <top/>
      <bottom/>
      <diagonal/>
    </border>
    <border>
      <left/>
      <right style="medium">
        <color theme="6" tint="0.7999816888943144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6" tint="0.79998168889431442"/>
      </top>
      <bottom style="medium">
        <color theme="6" tint="0.7999816888943144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3" fontId="5" fillId="2" borderId="3" xfId="0" applyNumberFormat="1" applyFont="1" applyFill="1" applyBorder="1" applyAlignment="1">
      <alignment vertical="center" wrapText="1"/>
    </xf>
    <xf numFmtId="0" fontId="0" fillId="0" borderId="1" xfId="0" applyBorder="1"/>
    <xf numFmtId="9" fontId="0" fillId="0" borderId="0" xfId="1" applyFont="1"/>
    <xf numFmtId="3" fontId="5" fillId="2" borderId="5" xfId="0" applyNumberFormat="1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10" fontId="5" fillId="0" borderId="7" xfId="1" applyNumberFormat="1" applyFont="1" applyFill="1" applyBorder="1" applyAlignment="1">
      <alignment vertical="center" wrapText="1"/>
    </xf>
    <xf numFmtId="3" fontId="5" fillId="3" borderId="3" xfId="0" applyNumberFormat="1" applyFont="1" applyFill="1" applyBorder="1" applyAlignment="1">
      <alignment vertical="center" wrapText="1"/>
    </xf>
    <xf numFmtId="10" fontId="5" fillId="4" borderId="3" xfId="1" applyNumberFormat="1" applyFont="1" applyFill="1" applyBorder="1" applyAlignment="1">
      <alignment vertical="center" wrapText="1"/>
    </xf>
    <xf numFmtId="10" fontId="5" fillId="4" borderId="5" xfId="1" applyNumberFormat="1" applyFont="1" applyFill="1" applyBorder="1" applyAlignment="1">
      <alignment vertical="center" wrapText="1"/>
    </xf>
    <xf numFmtId="0" fontId="3" fillId="0" borderId="0" xfId="0" applyFont="1"/>
    <xf numFmtId="10" fontId="5" fillId="2" borderId="3" xfId="1" applyNumberFormat="1" applyFont="1" applyFill="1" applyBorder="1" applyAlignment="1">
      <alignment vertical="center" wrapText="1"/>
    </xf>
    <xf numFmtId="3" fontId="5" fillId="2" borderId="3" xfId="0" quotePrefix="1" applyNumberFormat="1" applyFont="1" applyFill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3" fontId="0" fillId="5" borderId="0" xfId="0" applyNumberFormat="1" applyFill="1"/>
    <xf numFmtId="10" fontId="0" fillId="5" borderId="0" xfId="0" applyNumberFormat="1" applyFill="1"/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3" fillId="0" borderId="10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center" vertical="top" wrapText="1"/>
    </xf>
  </cellXfs>
  <cellStyles count="2">
    <cellStyle name="Normal" xfId="0" builtinId="0"/>
    <cellStyle name="Procent" xfId="1" builtinId="5"/>
  </cellStyles>
  <dxfs count="3">
    <dxf>
      <fill>
        <patternFill>
          <bgColor rgb="FFFF0000"/>
        </patternFill>
      </fill>
      <border>
        <vertical/>
        <horizontal/>
      </border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1AD0C-5316-4BE9-9375-1ACD6AB0A2B9}">
  <sheetPr>
    <pageSetUpPr fitToPage="1"/>
  </sheetPr>
  <dimension ref="A1:F36"/>
  <sheetViews>
    <sheetView tabSelected="1" workbookViewId="0">
      <selection sqref="A1:C1"/>
    </sheetView>
  </sheetViews>
  <sheetFormatPr defaultRowHeight="14.5" x14ac:dyDescent="0.35"/>
  <cols>
    <col min="1" max="1" width="100.1796875" customWidth="1"/>
    <col min="2" max="3" width="20.54296875" customWidth="1"/>
    <col min="4" max="4" width="18.1796875" customWidth="1"/>
  </cols>
  <sheetData>
    <row r="1" spans="1:6" ht="48" customHeight="1" thickBot="1" x14ac:dyDescent="0.4">
      <c r="A1" s="20" t="s">
        <v>34</v>
      </c>
      <c r="B1" s="20"/>
      <c r="C1" s="20"/>
    </row>
    <row r="2" spans="1:6" ht="15.75" customHeight="1" thickBot="1" x14ac:dyDescent="0.4">
      <c r="A2" s="22" t="s">
        <v>8</v>
      </c>
      <c r="B2" s="22"/>
      <c r="C2" s="22"/>
    </row>
    <row r="3" spans="1:6" ht="15" thickBot="1" x14ac:dyDescent="0.4">
      <c r="A3" s="23" t="s">
        <v>9</v>
      </c>
      <c r="B3" s="23"/>
      <c r="C3" s="23"/>
    </row>
    <row r="4" spans="1:6" ht="15" thickBot="1" x14ac:dyDescent="0.4">
      <c r="A4" s="23" t="s">
        <v>32</v>
      </c>
      <c r="B4" s="23"/>
      <c r="C4" s="23"/>
    </row>
    <row r="5" spans="1:6" ht="32" thickBot="1" x14ac:dyDescent="0.4">
      <c r="A5" s="5" t="s">
        <v>0</v>
      </c>
      <c r="B5" s="9" t="s">
        <v>1</v>
      </c>
      <c r="C5" s="9" t="s">
        <v>2</v>
      </c>
      <c r="D5" s="17" t="s">
        <v>31</v>
      </c>
    </row>
    <row r="6" spans="1:6" ht="15" thickBot="1" x14ac:dyDescent="0.4">
      <c r="A6" s="6" t="s">
        <v>3</v>
      </c>
      <c r="B6" s="11"/>
      <c r="C6" s="1"/>
      <c r="D6" s="18">
        <f>B6</f>
        <v>0</v>
      </c>
    </row>
    <row r="7" spans="1:6" ht="15" thickBot="1" x14ac:dyDescent="0.4">
      <c r="A7" s="6" t="s">
        <v>4</v>
      </c>
      <c r="B7" s="11"/>
      <c r="C7" s="1"/>
      <c r="D7" s="18">
        <f>B7</f>
        <v>0</v>
      </c>
      <c r="F7" s="2"/>
    </row>
    <row r="8" spans="1:6" ht="15" thickBot="1" x14ac:dyDescent="0.4">
      <c r="A8" s="5" t="s">
        <v>11</v>
      </c>
      <c r="B8" s="16" t="s">
        <v>30</v>
      </c>
      <c r="C8" s="12">
        <f>IFERROR(B7/B6,0)</f>
        <v>0</v>
      </c>
      <c r="D8" s="19" t="s">
        <v>33</v>
      </c>
    </row>
    <row r="9" spans="1:6" ht="15" thickBot="1" x14ac:dyDescent="0.4">
      <c r="A9" s="6" t="s">
        <v>28</v>
      </c>
      <c r="B9" s="11"/>
      <c r="C9" s="15"/>
      <c r="D9" s="18">
        <f t="shared" ref="D9:D15" si="0">B9</f>
        <v>0</v>
      </c>
    </row>
    <row r="10" spans="1:6" ht="15" thickBot="1" x14ac:dyDescent="0.4">
      <c r="A10" s="6" t="s">
        <v>10</v>
      </c>
      <c r="B10" s="11"/>
      <c r="C10" s="15"/>
      <c r="D10" s="18">
        <f t="shared" si="0"/>
        <v>0</v>
      </c>
    </row>
    <row r="11" spans="1:6" ht="15" thickBot="1" x14ac:dyDescent="0.4">
      <c r="A11" s="6" t="s">
        <v>12</v>
      </c>
      <c r="B11" s="11"/>
      <c r="C11" s="1"/>
      <c r="D11" s="18">
        <f t="shared" si="0"/>
        <v>0</v>
      </c>
    </row>
    <row r="12" spans="1:6" ht="15" thickBot="1" x14ac:dyDescent="0.4">
      <c r="A12" s="6" t="s">
        <v>13</v>
      </c>
      <c r="B12" s="11"/>
      <c r="C12" s="1"/>
      <c r="D12" s="18">
        <f t="shared" si="0"/>
        <v>0</v>
      </c>
    </row>
    <row r="13" spans="1:6" ht="15" thickBot="1" x14ac:dyDescent="0.4">
      <c r="A13" s="6" t="s">
        <v>14</v>
      </c>
      <c r="B13" s="11"/>
      <c r="C13" s="1"/>
      <c r="D13" s="18">
        <f t="shared" si="0"/>
        <v>0</v>
      </c>
      <c r="F13" s="3"/>
    </row>
    <row r="14" spans="1:6" ht="15" thickBot="1" x14ac:dyDescent="0.4">
      <c r="A14" s="6" t="s">
        <v>15</v>
      </c>
      <c r="B14" s="11"/>
      <c r="C14" s="1"/>
      <c r="D14" s="18">
        <f t="shared" si="0"/>
        <v>0</v>
      </c>
    </row>
    <row r="15" spans="1:6" ht="15" thickBot="1" x14ac:dyDescent="0.4">
      <c r="A15" s="6" t="s">
        <v>16</v>
      </c>
      <c r="B15" s="11"/>
      <c r="C15" s="1"/>
      <c r="D15" s="18">
        <f t="shared" si="0"/>
        <v>0</v>
      </c>
    </row>
    <row r="16" spans="1:6" ht="15" thickBot="1" x14ac:dyDescent="0.4">
      <c r="A16" s="5" t="s">
        <v>17</v>
      </c>
      <c r="B16" s="1"/>
      <c r="C16" s="12">
        <f>IFERROR((B11+B12+B13+B14)/B6,0)</f>
        <v>0</v>
      </c>
      <c r="D16" s="19" t="s">
        <v>33</v>
      </c>
    </row>
    <row r="17" spans="1:4" ht="15" thickBot="1" x14ac:dyDescent="0.4">
      <c r="A17" s="5" t="s">
        <v>18</v>
      </c>
      <c r="B17" s="1"/>
      <c r="C17" s="12">
        <f>IFERROR(B15/B6,0)</f>
        <v>0</v>
      </c>
      <c r="D17" s="19">
        <f>C17</f>
        <v>0</v>
      </c>
    </row>
    <row r="18" spans="1:4" ht="15" thickBot="1" x14ac:dyDescent="0.4">
      <c r="A18" s="6" t="s">
        <v>5</v>
      </c>
      <c r="B18" s="11"/>
      <c r="C18" s="1"/>
      <c r="D18" s="18"/>
    </row>
    <row r="19" spans="1:4" ht="15" thickBot="1" x14ac:dyDescent="0.4">
      <c r="A19" s="5" t="s">
        <v>19</v>
      </c>
      <c r="B19" s="1"/>
      <c r="C19" s="12">
        <f>IFERROR(B18/B6,0)</f>
        <v>0</v>
      </c>
      <c r="D19" s="19">
        <f>C19</f>
        <v>0</v>
      </c>
    </row>
    <row r="20" spans="1:4" ht="15" thickBot="1" x14ac:dyDescent="0.4">
      <c r="A20" s="6" t="s">
        <v>6</v>
      </c>
      <c r="B20" s="11"/>
      <c r="C20" s="1"/>
      <c r="D20" s="19"/>
    </row>
    <row r="21" spans="1:4" ht="15" thickBot="1" x14ac:dyDescent="0.4">
      <c r="A21" s="5" t="s">
        <v>20</v>
      </c>
      <c r="B21" s="1"/>
      <c r="C21" s="12">
        <f>IFERROR(B20/B6,0)</f>
        <v>0</v>
      </c>
      <c r="D21" s="19">
        <f>C21</f>
        <v>0</v>
      </c>
    </row>
    <row r="22" spans="1:4" ht="15" thickBot="1" x14ac:dyDescent="0.4">
      <c r="A22" s="6" t="s">
        <v>7</v>
      </c>
      <c r="B22" s="11"/>
      <c r="C22" s="1"/>
      <c r="D22" s="18"/>
    </row>
    <row r="23" spans="1:4" ht="15" thickBot="1" x14ac:dyDescent="0.4">
      <c r="A23" s="7" t="s">
        <v>21</v>
      </c>
      <c r="B23" s="4"/>
      <c r="C23" s="13">
        <f>IFERROR(B22/B6,0)</f>
        <v>0</v>
      </c>
      <c r="D23" s="19">
        <f>C23</f>
        <v>0</v>
      </c>
    </row>
    <row r="24" spans="1:4" ht="22.75" customHeight="1" thickBot="1" x14ac:dyDescent="0.4">
      <c r="A24" s="8" t="s">
        <v>29</v>
      </c>
      <c r="B24" s="8"/>
      <c r="C24" s="10">
        <f>SUM(C8+C16+C17+C19+C21+C23)</f>
        <v>0</v>
      </c>
      <c r="D24" t="str">
        <f>IF(C24&gt;102%,"Fejl i indtastning","                                                     ")</f>
        <v xml:space="preserve">                                                     </v>
      </c>
    </row>
    <row r="25" spans="1:4" x14ac:dyDescent="0.35">
      <c r="A25" s="25"/>
      <c r="B25" s="26"/>
      <c r="C25" s="26"/>
    </row>
    <row r="26" spans="1:4" x14ac:dyDescent="0.35">
      <c r="A26" s="21" t="str">
        <f>IF(C24&gt;1.02,"Der er indtastet for mange omkostninger eller for lille omsætning og der er derfor ikke regnskabsteknisk sammenhæng i tallene. Indberetningen vil derfor ikke kunne godkendes på det foreliggende grundlag","")</f>
        <v/>
      </c>
      <c r="B26" s="21"/>
      <c r="C26" s="21"/>
    </row>
    <row r="27" spans="1:4" x14ac:dyDescent="0.35">
      <c r="A27" s="21"/>
      <c r="B27" s="21"/>
      <c r="C27" s="21"/>
    </row>
    <row r="28" spans="1:4" x14ac:dyDescent="0.35">
      <c r="A28" s="28"/>
      <c r="B28" s="28"/>
      <c r="C28" s="28"/>
    </row>
    <row r="29" spans="1:4" x14ac:dyDescent="0.35">
      <c r="A29" s="24" t="s">
        <v>27</v>
      </c>
      <c r="B29" s="24"/>
      <c r="C29" s="24"/>
    </row>
    <row r="30" spans="1:4" x14ac:dyDescent="0.35">
      <c r="A30" s="27" t="s">
        <v>22</v>
      </c>
      <c r="B30" s="27"/>
      <c r="C30" s="27"/>
    </row>
    <row r="31" spans="1:4" x14ac:dyDescent="0.35">
      <c r="A31" s="27" t="s">
        <v>23</v>
      </c>
      <c r="B31" s="27"/>
      <c r="C31" s="27"/>
    </row>
    <row r="32" spans="1:4" x14ac:dyDescent="0.35">
      <c r="A32" s="27" t="s">
        <v>24</v>
      </c>
      <c r="B32" s="27"/>
      <c r="C32" s="27"/>
    </row>
    <row r="33" spans="1:3" x14ac:dyDescent="0.35">
      <c r="A33" s="27" t="s">
        <v>25</v>
      </c>
      <c r="B33" s="27"/>
      <c r="C33" s="27"/>
    </row>
    <row r="34" spans="1:3" x14ac:dyDescent="0.35">
      <c r="A34" s="27" t="s">
        <v>26</v>
      </c>
      <c r="B34" s="27"/>
      <c r="C34" s="27"/>
    </row>
    <row r="35" spans="1:3" x14ac:dyDescent="0.35">
      <c r="A35" s="14"/>
      <c r="B35" s="14"/>
      <c r="C35" s="14"/>
    </row>
    <row r="36" spans="1:3" x14ac:dyDescent="0.35">
      <c r="A36" s="14"/>
      <c r="B36" s="14"/>
      <c r="C36" s="14"/>
    </row>
  </sheetData>
  <mergeCells count="13">
    <mergeCell ref="A31:C31"/>
    <mergeCell ref="A32:C32"/>
    <mergeCell ref="A33:C33"/>
    <mergeCell ref="A34:C34"/>
    <mergeCell ref="A28:C28"/>
    <mergeCell ref="A30:C30"/>
    <mergeCell ref="A1:C1"/>
    <mergeCell ref="A26:C27"/>
    <mergeCell ref="A2:C2"/>
    <mergeCell ref="A3:C3"/>
    <mergeCell ref="A29:C29"/>
    <mergeCell ref="A4:C4"/>
    <mergeCell ref="A25:C25"/>
  </mergeCells>
  <conditionalFormatting sqref="C24">
    <cfRule type="cellIs" dxfId="2" priority="2" operator="greaterThan">
      <formula>1</formula>
    </cfRule>
    <cfRule type="expression" dxfId="1" priority="3">
      <formula>$C$24&gt;1.02</formula>
    </cfRule>
  </conditionalFormatting>
  <conditionalFormatting sqref="D24">
    <cfRule type="containsText" dxfId="0" priority="1" operator="containsText" text="Fejl i indtastning">
      <formula>NOT(ISERROR(SEARCH("Fejl i indtastning",D24)))</formula>
    </cfRule>
  </conditionalFormatting>
  <pageMargins left="0.7" right="0.7" top="0.75" bottom="0.75" header="0.3" footer="0.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Sine Reitz</dc:creator>
  <cp:lastModifiedBy>Martin Haargaard</cp:lastModifiedBy>
  <cp:lastPrinted>2024-03-11T08:40:35Z</cp:lastPrinted>
  <dcterms:created xsi:type="dcterms:W3CDTF">2024-03-11T07:41:46Z</dcterms:created>
  <dcterms:modified xsi:type="dcterms:W3CDTF">2025-01-22T13:34:42Z</dcterms:modified>
</cp:coreProperties>
</file>